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10965" windowHeight="9495"/>
  </bookViews>
  <sheets>
    <sheet name="Cuadro 12" sheetId="2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3" i="23" l="1"/>
  <c r="B42" i="23"/>
  <c r="B41" i="23"/>
  <c r="B40" i="23"/>
  <c r="B39" i="23"/>
  <c r="B38" i="23"/>
  <c r="B37" i="23"/>
  <c r="B36" i="23"/>
  <c r="B35" i="23"/>
  <c r="B34" i="23"/>
  <c r="M32" i="23"/>
  <c r="L32" i="23"/>
  <c r="K32" i="23"/>
  <c r="J32" i="23"/>
  <c r="I32" i="23"/>
  <c r="H32" i="23"/>
  <c r="G32" i="23"/>
  <c r="F32" i="23"/>
  <c r="E32" i="23"/>
  <c r="D32" i="23"/>
  <c r="C32" i="23"/>
  <c r="B30" i="23"/>
  <c r="B29" i="23"/>
  <c r="B28" i="23"/>
  <c r="B27" i="23"/>
  <c r="B26" i="23"/>
  <c r="B25" i="23"/>
  <c r="B24" i="23"/>
  <c r="B23" i="23"/>
  <c r="M21" i="23"/>
  <c r="L21" i="23"/>
  <c r="K21" i="23"/>
  <c r="J21" i="23"/>
  <c r="I21" i="23"/>
  <c r="H21" i="23"/>
  <c r="G21" i="23"/>
  <c r="F21" i="23"/>
  <c r="E21" i="23"/>
  <c r="D21" i="23"/>
  <c r="C21" i="23"/>
  <c r="M19" i="23"/>
  <c r="L19" i="23"/>
  <c r="K19" i="23"/>
  <c r="J19" i="23"/>
  <c r="I19" i="23"/>
  <c r="H19" i="23"/>
  <c r="G19" i="23"/>
  <c r="F19" i="23"/>
  <c r="E19" i="23"/>
  <c r="D19" i="23"/>
  <c r="C19" i="23"/>
  <c r="M18" i="23"/>
  <c r="L18" i="23"/>
  <c r="K18" i="23"/>
  <c r="J18" i="23"/>
  <c r="I18" i="23"/>
  <c r="H18" i="23"/>
  <c r="G18" i="23"/>
  <c r="F18" i="23"/>
  <c r="E18" i="23"/>
  <c r="D18" i="23"/>
  <c r="C18" i="23"/>
  <c r="B18" i="23" s="1"/>
  <c r="M17" i="23"/>
  <c r="L17" i="23"/>
  <c r="K17" i="23"/>
  <c r="J17" i="23"/>
  <c r="I17" i="23"/>
  <c r="H17" i="23"/>
  <c r="G17" i="23"/>
  <c r="F17" i="23"/>
  <c r="E17" i="23"/>
  <c r="D17" i="23"/>
  <c r="C17" i="23"/>
  <c r="M16" i="23"/>
  <c r="L16" i="23"/>
  <c r="K16" i="23"/>
  <c r="J16" i="23"/>
  <c r="I16" i="23"/>
  <c r="H16" i="23"/>
  <c r="G16" i="23"/>
  <c r="F16" i="23"/>
  <c r="E16" i="23"/>
  <c r="D16" i="23"/>
  <c r="C16" i="23"/>
  <c r="M15" i="23"/>
  <c r="L15" i="23"/>
  <c r="K15" i="23"/>
  <c r="J15" i="23"/>
  <c r="I15" i="23"/>
  <c r="H15" i="23"/>
  <c r="G15" i="23"/>
  <c r="F15" i="23"/>
  <c r="E15" i="23"/>
  <c r="D15" i="23"/>
  <c r="C15" i="23"/>
  <c r="M14" i="23"/>
  <c r="L14" i="23"/>
  <c r="K14" i="23"/>
  <c r="J14" i="23"/>
  <c r="I14" i="23"/>
  <c r="H14" i="23"/>
  <c r="G14" i="23"/>
  <c r="F14" i="23"/>
  <c r="E14" i="23"/>
  <c r="D14" i="23"/>
  <c r="C14" i="23"/>
  <c r="B14" i="23" s="1"/>
  <c r="M13" i="23"/>
  <c r="L13" i="23"/>
  <c r="K13" i="23"/>
  <c r="J13" i="23"/>
  <c r="I13" i="23"/>
  <c r="H13" i="23"/>
  <c r="G13" i="23"/>
  <c r="F13" i="23"/>
  <c r="E13" i="23"/>
  <c r="D13" i="23"/>
  <c r="C13" i="23"/>
  <c r="M12" i="23"/>
  <c r="L12" i="23"/>
  <c r="K12" i="23"/>
  <c r="J12" i="23"/>
  <c r="I12" i="23"/>
  <c r="H12" i="23"/>
  <c r="G12" i="23"/>
  <c r="F12" i="23"/>
  <c r="E12" i="23"/>
  <c r="D12" i="23"/>
  <c r="C12" i="23"/>
  <c r="M11" i="23"/>
  <c r="L11" i="23"/>
  <c r="K11" i="23"/>
  <c r="J11" i="23"/>
  <c r="I11" i="23"/>
  <c r="H11" i="23"/>
  <c r="G11" i="23"/>
  <c r="F11" i="23"/>
  <c r="E11" i="23"/>
  <c r="D11" i="23"/>
  <c r="C11" i="23"/>
  <c r="M10" i="23"/>
  <c r="M8" i="23" s="1"/>
  <c r="L10" i="23"/>
  <c r="L8" i="23" s="1"/>
  <c r="K10" i="23"/>
  <c r="K8" i="23" s="1"/>
  <c r="J10" i="23"/>
  <c r="I10" i="23"/>
  <c r="I8" i="23" s="1"/>
  <c r="H10" i="23"/>
  <c r="H8" i="23" s="1"/>
  <c r="G10" i="23"/>
  <c r="G8" i="23" s="1"/>
  <c r="F10" i="23"/>
  <c r="E10" i="23"/>
  <c r="E8" i="23" s="1"/>
  <c r="D10" i="23"/>
  <c r="D8" i="23" s="1"/>
  <c r="C10" i="23"/>
  <c r="B10" i="23" s="1"/>
  <c r="J8" i="23"/>
  <c r="F8" i="23"/>
  <c r="C8" i="23" l="1"/>
  <c r="B8" i="23" s="1"/>
  <c r="B13" i="23"/>
  <c r="B17" i="23"/>
  <c r="B32" i="23"/>
  <c r="B12" i="23"/>
  <c r="B16" i="23"/>
  <c r="B21" i="23"/>
  <c r="B11" i="23"/>
  <c r="B15" i="23"/>
  <c r="B19" i="23"/>
</calcChain>
</file>

<file path=xl/sharedStrings.xml><?xml version="1.0" encoding="utf-8"?>
<sst xmlns="http://schemas.openxmlformats.org/spreadsheetml/2006/main" count="52" uniqueCount="34">
  <si>
    <t>Nacimientos vivos</t>
  </si>
  <si>
    <t>Total</t>
  </si>
  <si>
    <t xml:space="preserve">Edad del padre </t>
  </si>
  <si>
    <t>Menos de 20</t>
  </si>
  <si>
    <t>60 y más</t>
  </si>
  <si>
    <t>NOTA:  Excluye los grupos de edad en los cuales no se registró información.</t>
  </si>
  <si>
    <t xml:space="preserve">  -  Cantidad nula o cero.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</si>
  <si>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</si>
  <si>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</si>
  <si>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</si>
  <si>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</si>
  <si>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</si>
  <si>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</si>
  <si>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</si>
  <si>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</si>
  <si>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</si>
  <si>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</si>
  <si>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</si>
  <si>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</si>
  <si>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</si>
  <si>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</si>
  <si>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</si>
  <si>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</si>
  <si>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</si>
  <si>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</si>
  <si>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</si>
  <si>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</si>
  <si>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</si>
  <si>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 xml:space="preserve">Cuadro 12.  NACIMIENTOS VIVOS EN LA REPÚBLICA, POR EDAD DEL PADRE, SEGÚN EDAD </t>
  </si>
  <si>
    <t>TOTAL</t>
  </si>
  <si>
    <t>No                        espe-cifica-                                   da</t>
  </si>
  <si>
    <t>Fuente: Los  datos publicados corresponden a información recopilada con base en los registros administrativos de las instalaciones de salud pública</t>
  </si>
  <si>
    <t xml:space="preserve">             (MINSA y CSS), clínicas privadas y oficinas del Registro Civil (Tribunal Electoral).</t>
  </si>
  <si>
    <t xml:space="preserve">           DE LA MADRE Y ESTADO CIVIL/CONYUGAL: 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</si>
</sst>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2" fillId="0" borderId="6" xfId="3" applyNumberFormat="1" applyFont="1" applyBorder="1" applyAlignment="1"/>
    <xf numFmtId="164" fontId="0" fillId="0" borderId="7" xfId="0" applyNumberForma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164" fontId="3" fillId="0" borderId="7" xfId="0" applyNumberFormat="1" applyFont="1" applyFill="1" applyBorder="1" applyAlignment="1">
      <alignment horizontal="right"/>
    </xf>
    <xf numFmtId="3" fontId="2" fillId="0" borderId="6" xfId="1" applyNumberFormat="1" applyBorder="1" applyAlignment="1"/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zoomScaleNormal="100" zoomScaleSheetLayoutView="100" workbookViewId="0">
      <selection sqref="A1:M1"/>
    </sheetView>
  </sheetViews>
  <sheetFormatPr baseColWidth="10" defaultRowHeight="12.75" x14ac:dyDescent="0.2"/>
  <cols>
    <col min="1" max="1" width="27.7109375" customWidth="1"/>
    <col min="2" max="2" width="8.7109375" customWidth="1"/>
    <col min="3" max="12" width="7.42578125" customWidth="1"/>
    <col min="13" max="13" width="8.7109375" style="1" customWidth="1"/>
  </cols>
  <sheetData>
    <row r="1" spans="1:13" x14ac:dyDescent="0.2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27" customHeight="1" x14ac:dyDescent="0.2">
      <c r="A4" s="41" t="s">
        <v>27</v>
      </c>
      <c r="B4" s="44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27" customHeight="1" x14ac:dyDescent="0.2">
      <c r="A5" s="42"/>
      <c r="B5" s="46" t="s">
        <v>1</v>
      </c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54.75" customHeight="1" x14ac:dyDescent="0.2">
      <c r="A6" s="43"/>
      <c r="B6" s="47"/>
      <c r="C6" s="12" t="s">
        <v>3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4</v>
      </c>
      <c r="M6" s="13" t="s">
        <v>30</v>
      </c>
    </row>
    <row r="7" spans="1:13" s="11" customFormat="1" ht="15.2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s="11" customFormat="1" ht="15.2" customHeight="1" x14ac:dyDescent="0.2">
      <c r="A8" s="22" t="s">
        <v>29</v>
      </c>
      <c r="B8" s="23">
        <f>SUM(C8:M8)</f>
        <v>72456</v>
      </c>
      <c r="C8" s="23">
        <f>SUM(C10:C19)</f>
        <v>2509</v>
      </c>
      <c r="D8" s="23">
        <f t="shared" ref="D8:M8" si="0">SUM(D10:D19)</f>
        <v>10758</v>
      </c>
      <c r="E8" s="23">
        <f t="shared" si="0"/>
        <v>12243</v>
      </c>
      <c r="F8" s="23">
        <f t="shared" si="0"/>
        <v>11041</v>
      </c>
      <c r="G8" s="23">
        <f t="shared" si="0"/>
        <v>7624</v>
      </c>
      <c r="H8" s="23">
        <f t="shared" si="0"/>
        <v>4151</v>
      </c>
      <c r="I8" s="23">
        <f t="shared" si="0"/>
        <v>1876</v>
      </c>
      <c r="J8" s="23">
        <f t="shared" si="0"/>
        <v>816</v>
      </c>
      <c r="K8" s="23">
        <f t="shared" si="0"/>
        <v>307</v>
      </c>
      <c r="L8" s="23">
        <f t="shared" si="0"/>
        <v>188</v>
      </c>
      <c r="M8" s="24">
        <f t="shared" si="0"/>
        <v>20943</v>
      </c>
    </row>
    <row r="9" spans="1:13" s="11" customFormat="1" ht="15.2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</row>
    <row r="10" spans="1:13" s="11" customFormat="1" ht="15.2" customHeight="1" x14ac:dyDescent="0.2">
      <c r="A10" s="28" t="s">
        <v>15</v>
      </c>
      <c r="B10" s="23">
        <f>SUM(C10:M10)</f>
        <v>458</v>
      </c>
      <c r="C10" s="29">
        <f>SUM(C34)</f>
        <v>107</v>
      </c>
      <c r="D10" s="29">
        <f t="shared" ref="D10:M10" si="1">SUM(D34)</f>
        <v>70</v>
      </c>
      <c r="E10" s="29">
        <f t="shared" si="1"/>
        <v>16</v>
      </c>
      <c r="F10" s="29">
        <f t="shared" si="1"/>
        <v>7</v>
      </c>
      <c r="G10" s="29">
        <f t="shared" si="1"/>
        <v>4</v>
      </c>
      <c r="H10" s="30">
        <f t="shared" si="1"/>
        <v>2</v>
      </c>
      <c r="I10" s="29">
        <f t="shared" si="1"/>
        <v>0</v>
      </c>
      <c r="J10" s="30">
        <f t="shared" si="1"/>
        <v>0</v>
      </c>
      <c r="K10" s="30">
        <f t="shared" si="1"/>
        <v>1</v>
      </c>
      <c r="L10" s="30">
        <f t="shared" si="1"/>
        <v>0</v>
      </c>
      <c r="M10" s="31">
        <f t="shared" si="1"/>
        <v>251</v>
      </c>
    </row>
    <row r="11" spans="1:13" s="11" customFormat="1" ht="15.2" customHeight="1" x14ac:dyDescent="0.2">
      <c r="A11" s="28" t="s">
        <v>16</v>
      </c>
      <c r="B11" s="23">
        <f>SUM(C11:M11)</f>
        <v>11809</v>
      </c>
      <c r="C11" s="29">
        <f t="shared" ref="C11:M19" si="2">SUM(C23,C35)</f>
        <v>1852</v>
      </c>
      <c r="D11" s="29">
        <f t="shared" si="2"/>
        <v>3465</v>
      </c>
      <c r="E11" s="29">
        <f t="shared" si="2"/>
        <v>1207</v>
      </c>
      <c r="F11" s="29">
        <f t="shared" si="2"/>
        <v>416</v>
      </c>
      <c r="G11" s="29">
        <f t="shared" si="2"/>
        <v>191</v>
      </c>
      <c r="H11" s="29">
        <f t="shared" si="2"/>
        <v>80</v>
      </c>
      <c r="I11" s="29">
        <f t="shared" si="2"/>
        <v>34</v>
      </c>
      <c r="J11" s="29">
        <f t="shared" si="2"/>
        <v>14</v>
      </c>
      <c r="K11" s="29">
        <f t="shared" si="2"/>
        <v>8</v>
      </c>
      <c r="L11" s="29">
        <f t="shared" si="2"/>
        <v>5</v>
      </c>
      <c r="M11" s="31">
        <f t="shared" si="2"/>
        <v>4537</v>
      </c>
    </row>
    <row r="12" spans="1:13" s="11" customFormat="1" ht="15.2" customHeight="1" x14ac:dyDescent="0.2">
      <c r="A12" s="28" t="s">
        <v>17</v>
      </c>
      <c r="B12" s="23">
        <f t="shared" ref="B12:B19" si="3">SUM(C12:M12)</f>
        <v>20530</v>
      </c>
      <c r="C12" s="29">
        <f t="shared" si="2"/>
        <v>464</v>
      </c>
      <c r="D12" s="29">
        <f t="shared" si="2"/>
        <v>5441</v>
      </c>
      <c r="E12" s="29">
        <f t="shared" si="2"/>
        <v>4746</v>
      </c>
      <c r="F12" s="29">
        <f t="shared" si="2"/>
        <v>2048</v>
      </c>
      <c r="G12" s="29">
        <f t="shared" si="2"/>
        <v>861</v>
      </c>
      <c r="H12" s="29">
        <f t="shared" si="2"/>
        <v>368</v>
      </c>
      <c r="I12" s="29">
        <f t="shared" si="2"/>
        <v>129</v>
      </c>
      <c r="J12" s="29">
        <f t="shared" si="2"/>
        <v>59</v>
      </c>
      <c r="K12" s="29">
        <f t="shared" si="2"/>
        <v>25</v>
      </c>
      <c r="L12" s="29">
        <f t="shared" si="2"/>
        <v>16</v>
      </c>
      <c r="M12" s="31">
        <f t="shared" si="2"/>
        <v>6373</v>
      </c>
    </row>
    <row r="13" spans="1:13" s="11" customFormat="1" ht="15.2" customHeight="1" x14ac:dyDescent="0.2">
      <c r="A13" s="28" t="s">
        <v>18</v>
      </c>
      <c r="B13" s="23">
        <f t="shared" si="3"/>
        <v>17687</v>
      </c>
      <c r="C13" s="29">
        <f t="shared" si="2"/>
        <v>62</v>
      </c>
      <c r="D13" s="29">
        <f t="shared" si="2"/>
        <v>1311</v>
      </c>
      <c r="E13" s="29">
        <f t="shared" si="2"/>
        <v>4587</v>
      </c>
      <c r="F13" s="29">
        <f t="shared" si="2"/>
        <v>4009</v>
      </c>
      <c r="G13" s="29">
        <f t="shared" si="2"/>
        <v>1735</v>
      </c>
      <c r="H13" s="29">
        <f t="shared" si="2"/>
        <v>760</v>
      </c>
      <c r="I13" s="29">
        <f t="shared" si="2"/>
        <v>331</v>
      </c>
      <c r="J13" s="29">
        <f t="shared" si="2"/>
        <v>139</v>
      </c>
      <c r="K13" s="29">
        <f t="shared" si="2"/>
        <v>54</v>
      </c>
      <c r="L13" s="29">
        <f t="shared" si="2"/>
        <v>34</v>
      </c>
      <c r="M13" s="31">
        <f t="shared" si="2"/>
        <v>4665</v>
      </c>
    </row>
    <row r="14" spans="1:13" s="11" customFormat="1" ht="15.2" customHeight="1" x14ac:dyDescent="0.2">
      <c r="A14" s="28" t="s">
        <v>19</v>
      </c>
      <c r="B14" s="23">
        <f t="shared" si="3"/>
        <v>12947</v>
      </c>
      <c r="C14" s="29">
        <f t="shared" si="2"/>
        <v>17</v>
      </c>
      <c r="D14" s="29">
        <f t="shared" si="2"/>
        <v>355</v>
      </c>
      <c r="E14" s="29">
        <f t="shared" si="2"/>
        <v>1291</v>
      </c>
      <c r="F14" s="29">
        <f t="shared" si="2"/>
        <v>3502</v>
      </c>
      <c r="G14" s="29">
        <f t="shared" si="2"/>
        <v>2689</v>
      </c>
      <c r="H14" s="29">
        <f t="shared" si="2"/>
        <v>1151</v>
      </c>
      <c r="I14" s="29">
        <f t="shared" si="2"/>
        <v>481</v>
      </c>
      <c r="J14" s="29">
        <f t="shared" si="2"/>
        <v>230</v>
      </c>
      <c r="K14" s="29">
        <f t="shared" si="2"/>
        <v>80</v>
      </c>
      <c r="L14" s="29">
        <f t="shared" si="2"/>
        <v>56</v>
      </c>
      <c r="M14" s="31">
        <f t="shared" si="2"/>
        <v>3095</v>
      </c>
    </row>
    <row r="15" spans="1:13" s="11" customFormat="1" ht="15.2" customHeight="1" x14ac:dyDescent="0.2">
      <c r="A15" s="28" t="s">
        <v>20</v>
      </c>
      <c r="B15" s="23">
        <f t="shared" si="3"/>
        <v>7075</v>
      </c>
      <c r="C15" s="29">
        <f t="shared" si="2"/>
        <v>5</v>
      </c>
      <c r="D15" s="29">
        <f t="shared" si="2"/>
        <v>98</v>
      </c>
      <c r="E15" s="29">
        <f t="shared" si="2"/>
        <v>332</v>
      </c>
      <c r="F15" s="29">
        <f t="shared" si="2"/>
        <v>921</v>
      </c>
      <c r="G15" s="29">
        <f t="shared" si="2"/>
        <v>1874</v>
      </c>
      <c r="H15" s="29">
        <f t="shared" si="2"/>
        <v>1328</v>
      </c>
      <c r="I15" s="29">
        <f t="shared" si="2"/>
        <v>566</v>
      </c>
      <c r="J15" s="29">
        <f t="shared" si="2"/>
        <v>228</v>
      </c>
      <c r="K15" s="29">
        <f t="shared" si="2"/>
        <v>88</v>
      </c>
      <c r="L15" s="29">
        <f t="shared" si="2"/>
        <v>44</v>
      </c>
      <c r="M15" s="31">
        <f t="shared" si="2"/>
        <v>1591</v>
      </c>
    </row>
    <row r="16" spans="1:13" s="11" customFormat="1" ht="15.2" customHeight="1" x14ac:dyDescent="0.2">
      <c r="A16" s="28" t="s">
        <v>21</v>
      </c>
      <c r="B16" s="23">
        <f t="shared" si="3"/>
        <v>1799</v>
      </c>
      <c r="C16" s="29">
        <f t="shared" si="2"/>
        <v>1</v>
      </c>
      <c r="D16" s="29">
        <f t="shared" si="2"/>
        <v>15</v>
      </c>
      <c r="E16" s="29">
        <f t="shared" si="2"/>
        <v>60</v>
      </c>
      <c r="F16" s="29">
        <f t="shared" si="2"/>
        <v>135</v>
      </c>
      <c r="G16" s="29">
        <f t="shared" si="2"/>
        <v>257</v>
      </c>
      <c r="H16" s="29">
        <f t="shared" si="2"/>
        <v>435</v>
      </c>
      <c r="I16" s="29">
        <f t="shared" si="2"/>
        <v>304</v>
      </c>
      <c r="J16" s="29">
        <f t="shared" si="2"/>
        <v>129</v>
      </c>
      <c r="K16" s="29">
        <f t="shared" si="2"/>
        <v>40</v>
      </c>
      <c r="L16" s="29">
        <f t="shared" si="2"/>
        <v>26</v>
      </c>
      <c r="M16" s="31">
        <f t="shared" si="2"/>
        <v>397</v>
      </c>
    </row>
    <row r="17" spans="1:13" s="11" customFormat="1" ht="15.2" customHeight="1" x14ac:dyDescent="0.2">
      <c r="A17" s="28" t="s">
        <v>22</v>
      </c>
      <c r="B17" s="23">
        <f t="shared" si="3"/>
        <v>129</v>
      </c>
      <c r="C17" s="30">
        <f t="shared" si="2"/>
        <v>1</v>
      </c>
      <c r="D17" s="29">
        <f t="shared" si="2"/>
        <v>0</v>
      </c>
      <c r="E17" s="29">
        <f t="shared" si="2"/>
        <v>2</v>
      </c>
      <c r="F17" s="29">
        <f t="shared" si="2"/>
        <v>3</v>
      </c>
      <c r="G17" s="29">
        <f t="shared" si="2"/>
        <v>13</v>
      </c>
      <c r="H17" s="29">
        <f t="shared" si="2"/>
        <v>23</v>
      </c>
      <c r="I17" s="29">
        <f t="shared" si="2"/>
        <v>30</v>
      </c>
      <c r="J17" s="29">
        <f t="shared" si="2"/>
        <v>15</v>
      </c>
      <c r="K17" s="29">
        <f t="shared" si="2"/>
        <v>8</v>
      </c>
      <c r="L17" s="29">
        <f t="shared" si="2"/>
        <v>5</v>
      </c>
      <c r="M17" s="31">
        <f t="shared" si="2"/>
        <v>29</v>
      </c>
    </row>
    <row r="18" spans="1:13" s="11" customFormat="1" ht="15.2" customHeight="1" x14ac:dyDescent="0.2">
      <c r="A18" s="32" t="s">
        <v>23</v>
      </c>
      <c r="B18" s="23">
        <f t="shared" si="3"/>
        <v>15</v>
      </c>
      <c r="C18" s="30">
        <f t="shared" si="2"/>
        <v>0</v>
      </c>
      <c r="D18" s="33">
        <f t="shared" si="2"/>
        <v>1</v>
      </c>
      <c r="E18" s="33">
        <f t="shared" si="2"/>
        <v>1</v>
      </c>
      <c r="F18" s="33">
        <f t="shared" si="2"/>
        <v>0</v>
      </c>
      <c r="G18" s="33">
        <f t="shared" si="2"/>
        <v>0</v>
      </c>
      <c r="H18" s="33">
        <f t="shared" si="2"/>
        <v>3</v>
      </c>
      <c r="I18" s="29">
        <f t="shared" si="2"/>
        <v>1</v>
      </c>
      <c r="J18" s="29">
        <f t="shared" si="2"/>
        <v>2</v>
      </c>
      <c r="K18" s="29">
        <f t="shared" si="2"/>
        <v>3</v>
      </c>
      <c r="L18" s="29">
        <f t="shared" si="2"/>
        <v>2</v>
      </c>
      <c r="M18" s="31">
        <f t="shared" si="2"/>
        <v>2</v>
      </c>
    </row>
    <row r="19" spans="1:13" s="11" customFormat="1" ht="15.2" customHeight="1" x14ac:dyDescent="0.2">
      <c r="A19" s="32" t="s">
        <v>24</v>
      </c>
      <c r="B19" s="23">
        <f t="shared" si="3"/>
        <v>7</v>
      </c>
      <c r="C19" s="30">
        <f t="shared" si="2"/>
        <v>0</v>
      </c>
      <c r="D19" s="33">
        <f t="shared" si="2"/>
        <v>2</v>
      </c>
      <c r="E19" s="33">
        <f t="shared" si="2"/>
        <v>1</v>
      </c>
      <c r="F19" s="33">
        <f t="shared" si="2"/>
        <v>0</v>
      </c>
      <c r="G19" s="33">
        <f t="shared" si="2"/>
        <v>0</v>
      </c>
      <c r="H19" s="33">
        <f t="shared" si="2"/>
        <v>1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31">
        <f t="shared" si="2"/>
        <v>3</v>
      </c>
    </row>
    <row r="20" spans="1:13" s="11" customFormat="1" ht="15.2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6"/>
    </row>
    <row r="21" spans="1:13" s="11" customFormat="1" ht="15.2" customHeight="1" x14ac:dyDescent="0.2">
      <c r="A21" s="32" t="s">
        <v>25</v>
      </c>
      <c r="B21" s="23">
        <f>SUM(C21:M21)</f>
        <v>9772</v>
      </c>
      <c r="C21" s="37">
        <f t="shared" ref="C21:M21" si="4">SUM(C23:C30)</f>
        <v>27</v>
      </c>
      <c r="D21" s="37">
        <f t="shared" si="4"/>
        <v>513</v>
      </c>
      <c r="E21" s="37">
        <f t="shared" si="4"/>
        <v>1687</v>
      </c>
      <c r="F21" s="37">
        <f t="shared" si="4"/>
        <v>2669</v>
      </c>
      <c r="G21" s="37">
        <f t="shared" si="4"/>
        <v>2150</v>
      </c>
      <c r="H21" s="37">
        <f t="shared" si="4"/>
        <v>1049</v>
      </c>
      <c r="I21" s="37">
        <f t="shared" si="4"/>
        <v>393</v>
      </c>
      <c r="J21" s="37">
        <f t="shared" si="4"/>
        <v>139</v>
      </c>
      <c r="K21" s="37">
        <f t="shared" si="4"/>
        <v>40</v>
      </c>
      <c r="L21" s="37">
        <f t="shared" si="4"/>
        <v>29</v>
      </c>
      <c r="M21" s="38">
        <f t="shared" si="4"/>
        <v>1076</v>
      </c>
    </row>
    <row r="22" spans="1:13" s="11" customFormat="1" ht="15.2" customHeight="1" x14ac:dyDescent="0.2">
      <c r="A22" s="34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1"/>
    </row>
    <row r="23" spans="1:13" s="11" customFormat="1" ht="15.2" customHeight="1" x14ac:dyDescent="0.2">
      <c r="A23" s="28" t="s">
        <v>16</v>
      </c>
      <c r="B23" s="37">
        <f>SUM(C23:M23)</f>
        <v>137</v>
      </c>
      <c r="C23" s="29">
        <v>12</v>
      </c>
      <c r="D23" s="29">
        <v>58</v>
      </c>
      <c r="E23" s="29">
        <v>20</v>
      </c>
      <c r="F23" s="29">
        <v>8</v>
      </c>
      <c r="G23" s="29">
        <v>5</v>
      </c>
      <c r="H23" s="29">
        <v>1</v>
      </c>
      <c r="I23" s="29">
        <v>2</v>
      </c>
      <c r="J23" s="29">
        <v>0</v>
      </c>
      <c r="K23" s="30">
        <v>0</v>
      </c>
      <c r="L23" s="30">
        <v>0</v>
      </c>
      <c r="M23" s="31">
        <v>31</v>
      </c>
    </row>
    <row r="24" spans="1:13" s="11" customFormat="1" ht="15.2" customHeight="1" x14ac:dyDescent="0.2">
      <c r="A24" s="28" t="s">
        <v>17</v>
      </c>
      <c r="B24" s="37">
        <f t="shared" ref="B24:B30" si="5">SUM(C24:M24)</f>
        <v>1268</v>
      </c>
      <c r="C24" s="29">
        <v>13</v>
      </c>
      <c r="D24" s="29">
        <v>308</v>
      </c>
      <c r="E24" s="29">
        <v>434</v>
      </c>
      <c r="F24" s="29">
        <v>187</v>
      </c>
      <c r="G24" s="29">
        <v>80</v>
      </c>
      <c r="H24" s="29">
        <v>27</v>
      </c>
      <c r="I24" s="29">
        <v>12</v>
      </c>
      <c r="J24" s="29">
        <v>3</v>
      </c>
      <c r="K24" s="33">
        <v>2</v>
      </c>
      <c r="L24" s="29">
        <v>1</v>
      </c>
      <c r="M24" s="31">
        <v>201</v>
      </c>
    </row>
    <row r="25" spans="1:13" s="11" customFormat="1" ht="15.2" customHeight="1" x14ac:dyDescent="0.2">
      <c r="A25" s="28" t="s">
        <v>18</v>
      </c>
      <c r="B25" s="37">
        <f>SUM(C25:M25)</f>
        <v>2774</v>
      </c>
      <c r="C25" s="29">
        <v>1</v>
      </c>
      <c r="D25" s="29">
        <v>111</v>
      </c>
      <c r="E25" s="29">
        <v>918</v>
      </c>
      <c r="F25" s="33">
        <v>919</v>
      </c>
      <c r="G25" s="29">
        <v>354</v>
      </c>
      <c r="H25" s="29">
        <v>99</v>
      </c>
      <c r="I25" s="29">
        <v>42</v>
      </c>
      <c r="J25" s="29">
        <v>15</v>
      </c>
      <c r="K25" s="29">
        <v>2</v>
      </c>
      <c r="L25" s="29">
        <v>8</v>
      </c>
      <c r="M25" s="31">
        <v>305</v>
      </c>
    </row>
    <row r="26" spans="1:13" s="11" customFormat="1" ht="15.2" customHeight="1" x14ac:dyDescent="0.2">
      <c r="A26" s="28" t="s">
        <v>19</v>
      </c>
      <c r="B26" s="37">
        <f t="shared" si="5"/>
        <v>3192</v>
      </c>
      <c r="C26" s="29">
        <v>0</v>
      </c>
      <c r="D26" s="29">
        <v>28</v>
      </c>
      <c r="E26" s="29">
        <v>245</v>
      </c>
      <c r="F26" s="29">
        <v>1257</v>
      </c>
      <c r="G26" s="29">
        <v>879</v>
      </c>
      <c r="H26" s="29">
        <v>315</v>
      </c>
      <c r="I26" s="29">
        <v>95</v>
      </c>
      <c r="J26" s="29">
        <v>37</v>
      </c>
      <c r="K26" s="29">
        <v>10</v>
      </c>
      <c r="L26" s="29">
        <v>4</v>
      </c>
      <c r="M26" s="31">
        <v>322</v>
      </c>
    </row>
    <row r="27" spans="1:13" s="11" customFormat="1" ht="15.2" customHeight="1" x14ac:dyDescent="0.2">
      <c r="A27" s="28" t="s">
        <v>20</v>
      </c>
      <c r="B27" s="37">
        <f t="shared" si="5"/>
        <v>1879</v>
      </c>
      <c r="C27" s="30">
        <v>1</v>
      </c>
      <c r="D27" s="29">
        <v>7</v>
      </c>
      <c r="E27" s="29">
        <v>60</v>
      </c>
      <c r="F27" s="29">
        <v>267</v>
      </c>
      <c r="G27" s="29">
        <v>748</v>
      </c>
      <c r="H27" s="29">
        <v>423</v>
      </c>
      <c r="I27" s="29">
        <v>145</v>
      </c>
      <c r="J27" s="29">
        <v>45</v>
      </c>
      <c r="K27" s="29">
        <v>12</v>
      </c>
      <c r="L27" s="29">
        <v>11</v>
      </c>
      <c r="M27" s="31">
        <v>160</v>
      </c>
    </row>
    <row r="28" spans="1:13" s="11" customFormat="1" ht="15.2" customHeight="1" x14ac:dyDescent="0.2">
      <c r="A28" s="28" t="s">
        <v>21</v>
      </c>
      <c r="B28" s="37">
        <f t="shared" si="5"/>
        <v>489</v>
      </c>
      <c r="C28" s="30">
        <v>0</v>
      </c>
      <c r="D28" s="29">
        <v>0</v>
      </c>
      <c r="E28" s="29">
        <v>9</v>
      </c>
      <c r="F28" s="29">
        <v>31</v>
      </c>
      <c r="G28" s="29">
        <v>84</v>
      </c>
      <c r="H28" s="29">
        <v>176</v>
      </c>
      <c r="I28" s="29">
        <v>87</v>
      </c>
      <c r="J28" s="29">
        <v>32</v>
      </c>
      <c r="K28" s="29">
        <v>10</v>
      </c>
      <c r="L28" s="29">
        <v>4</v>
      </c>
      <c r="M28" s="31">
        <v>56</v>
      </c>
    </row>
    <row r="29" spans="1:13" s="11" customFormat="1" ht="15.2" customHeight="1" x14ac:dyDescent="0.2">
      <c r="A29" s="28" t="s">
        <v>22</v>
      </c>
      <c r="B29" s="37">
        <f t="shared" si="5"/>
        <v>27</v>
      </c>
      <c r="C29" s="30">
        <v>0</v>
      </c>
      <c r="D29" s="29">
        <v>0</v>
      </c>
      <c r="E29" s="30">
        <v>0</v>
      </c>
      <c r="F29" s="29">
        <v>0</v>
      </c>
      <c r="G29" s="29">
        <v>0</v>
      </c>
      <c r="H29" s="29">
        <v>6</v>
      </c>
      <c r="I29" s="29">
        <v>10</v>
      </c>
      <c r="J29" s="29">
        <v>6</v>
      </c>
      <c r="K29" s="30">
        <v>3</v>
      </c>
      <c r="L29" s="29">
        <v>1</v>
      </c>
      <c r="M29" s="31">
        <v>1</v>
      </c>
    </row>
    <row r="30" spans="1:13" s="11" customFormat="1" ht="15.2" customHeight="1" x14ac:dyDescent="0.2">
      <c r="A30" s="32" t="s">
        <v>23</v>
      </c>
      <c r="B30" s="37">
        <f t="shared" si="5"/>
        <v>6</v>
      </c>
      <c r="C30" s="30">
        <v>0</v>
      </c>
      <c r="D30" s="30">
        <v>1</v>
      </c>
      <c r="E30" s="30">
        <v>1</v>
      </c>
      <c r="F30" s="33">
        <v>0</v>
      </c>
      <c r="G30" s="30">
        <v>0</v>
      </c>
      <c r="H30" s="33">
        <v>2</v>
      </c>
      <c r="I30" s="30">
        <v>0</v>
      </c>
      <c r="J30" s="29">
        <v>1</v>
      </c>
      <c r="K30" s="33">
        <v>1</v>
      </c>
      <c r="L30" s="30">
        <v>0</v>
      </c>
      <c r="M30" s="39">
        <v>0</v>
      </c>
    </row>
    <row r="31" spans="1:13" s="11" customFormat="1" ht="15.2" customHeight="1" x14ac:dyDescent="0.2">
      <c r="A31" s="34"/>
      <c r="B31" s="29"/>
      <c r="C31" s="33"/>
      <c r="D31" s="33"/>
      <c r="E31" s="29"/>
      <c r="F31" s="29"/>
      <c r="G31" s="29"/>
      <c r="H31" s="29"/>
      <c r="I31" s="29"/>
      <c r="J31" s="29"/>
      <c r="K31" s="29"/>
      <c r="L31" s="29"/>
      <c r="M31" s="31"/>
    </row>
    <row r="32" spans="1:13" s="11" customFormat="1" ht="15.2" customHeight="1" x14ac:dyDescent="0.2">
      <c r="A32" s="32" t="s">
        <v>26</v>
      </c>
      <c r="B32" s="37">
        <f>SUM(C32:M32)</f>
        <v>62684</v>
      </c>
      <c r="C32" s="37">
        <f>SUM(C34:C43)</f>
        <v>2482</v>
      </c>
      <c r="D32" s="37">
        <f t="shared" ref="D32:M32" si="6">SUM(D34:D43)</f>
        <v>10245</v>
      </c>
      <c r="E32" s="37">
        <f t="shared" si="6"/>
        <v>10556</v>
      </c>
      <c r="F32" s="37">
        <f t="shared" si="6"/>
        <v>8372</v>
      </c>
      <c r="G32" s="37">
        <f t="shared" si="6"/>
        <v>5474</v>
      </c>
      <c r="H32" s="37">
        <f t="shared" si="6"/>
        <v>3102</v>
      </c>
      <c r="I32" s="37">
        <f t="shared" si="6"/>
        <v>1483</v>
      </c>
      <c r="J32" s="37">
        <f t="shared" si="6"/>
        <v>677</v>
      </c>
      <c r="K32" s="37">
        <f t="shared" si="6"/>
        <v>267</v>
      </c>
      <c r="L32" s="37">
        <f t="shared" si="6"/>
        <v>159</v>
      </c>
      <c r="M32" s="38">
        <f t="shared" si="6"/>
        <v>19867</v>
      </c>
    </row>
    <row r="33" spans="1:13" s="11" customFormat="1" ht="15.2" customHeight="1" x14ac:dyDescent="0.2">
      <c r="A33" s="3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1"/>
    </row>
    <row r="34" spans="1:13" s="11" customFormat="1" ht="15.2" customHeight="1" x14ac:dyDescent="0.2">
      <c r="A34" s="28" t="s">
        <v>15</v>
      </c>
      <c r="B34" s="37">
        <f>SUM(C34:M34)</f>
        <v>458</v>
      </c>
      <c r="C34" s="29">
        <v>107</v>
      </c>
      <c r="D34" s="29">
        <v>70</v>
      </c>
      <c r="E34" s="29">
        <v>16</v>
      </c>
      <c r="F34" s="29">
        <v>7</v>
      </c>
      <c r="G34" s="29">
        <v>4</v>
      </c>
      <c r="H34" s="30">
        <v>2</v>
      </c>
      <c r="I34" s="29">
        <v>0</v>
      </c>
      <c r="J34" s="30">
        <v>0</v>
      </c>
      <c r="K34" s="30">
        <v>1</v>
      </c>
      <c r="L34" s="30">
        <v>0</v>
      </c>
      <c r="M34" s="31">
        <v>251</v>
      </c>
    </row>
    <row r="35" spans="1:13" s="11" customFormat="1" ht="15.2" customHeight="1" x14ac:dyDescent="0.2">
      <c r="A35" s="28" t="s">
        <v>16</v>
      </c>
      <c r="B35" s="37">
        <f>SUM(C35:M35)</f>
        <v>11672</v>
      </c>
      <c r="C35" s="29">
        <v>1840</v>
      </c>
      <c r="D35" s="29">
        <v>3407</v>
      </c>
      <c r="E35" s="29">
        <v>1187</v>
      </c>
      <c r="F35" s="29">
        <v>408</v>
      </c>
      <c r="G35" s="29">
        <v>186</v>
      </c>
      <c r="H35" s="29">
        <v>79</v>
      </c>
      <c r="I35" s="29">
        <v>32</v>
      </c>
      <c r="J35" s="29">
        <v>14</v>
      </c>
      <c r="K35" s="29">
        <v>8</v>
      </c>
      <c r="L35" s="29">
        <v>5</v>
      </c>
      <c r="M35" s="31">
        <v>4506</v>
      </c>
    </row>
    <row r="36" spans="1:13" s="11" customFormat="1" ht="15.2" customHeight="1" x14ac:dyDescent="0.2">
      <c r="A36" s="28" t="s">
        <v>17</v>
      </c>
      <c r="B36" s="37">
        <f t="shared" ref="B36:B43" si="7">SUM(C36:M36)</f>
        <v>19262</v>
      </c>
      <c r="C36" s="29">
        <v>451</v>
      </c>
      <c r="D36" s="29">
        <v>5133</v>
      </c>
      <c r="E36" s="29">
        <v>4312</v>
      </c>
      <c r="F36" s="29">
        <v>1861</v>
      </c>
      <c r="G36" s="29">
        <v>781</v>
      </c>
      <c r="H36" s="29">
        <v>341</v>
      </c>
      <c r="I36" s="29">
        <v>117</v>
      </c>
      <c r="J36" s="29">
        <v>56</v>
      </c>
      <c r="K36" s="29">
        <v>23</v>
      </c>
      <c r="L36" s="29">
        <v>15</v>
      </c>
      <c r="M36" s="31">
        <v>6172</v>
      </c>
    </row>
    <row r="37" spans="1:13" s="11" customFormat="1" ht="15.2" customHeight="1" x14ac:dyDescent="0.2">
      <c r="A37" s="28" t="s">
        <v>18</v>
      </c>
      <c r="B37" s="37">
        <f>SUM(C37:M37)</f>
        <v>14913</v>
      </c>
      <c r="C37" s="29">
        <v>61</v>
      </c>
      <c r="D37" s="29">
        <v>1200</v>
      </c>
      <c r="E37" s="29">
        <v>3669</v>
      </c>
      <c r="F37" s="29">
        <v>3090</v>
      </c>
      <c r="G37" s="29">
        <v>1381</v>
      </c>
      <c r="H37" s="29">
        <v>661</v>
      </c>
      <c r="I37" s="29">
        <v>289</v>
      </c>
      <c r="J37" s="29">
        <v>124</v>
      </c>
      <c r="K37" s="29">
        <v>52</v>
      </c>
      <c r="L37" s="29">
        <v>26</v>
      </c>
      <c r="M37" s="31">
        <v>4360</v>
      </c>
    </row>
    <row r="38" spans="1:13" s="11" customFormat="1" ht="15.2" customHeight="1" x14ac:dyDescent="0.2">
      <c r="A38" s="28" t="s">
        <v>19</v>
      </c>
      <c r="B38" s="37">
        <f t="shared" si="7"/>
        <v>9755</v>
      </c>
      <c r="C38" s="29">
        <v>17</v>
      </c>
      <c r="D38" s="29">
        <v>327</v>
      </c>
      <c r="E38" s="29">
        <v>1046</v>
      </c>
      <c r="F38" s="29">
        <v>2245</v>
      </c>
      <c r="G38" s="29">
        <v>1810</v>
      </c>
      <c r="H38" s="29">
        <v>836</v>
      </c>
      <c r="I38" s="29">
        <v>386</v>
      </c>
      <c r="J38" s="29">
        <v>193</v>
      </c>
      <c r="K38" s="29">
        <v>70</v>
      </c>
      <c r="L38" s="29">
        <v>52</v>
      </c>
      <c r="M38" s="31">
        <v>2773</v>
      </c>
    </row>
    <row r="39" spans="1:13" s="11" customFormat="1" ht="15.2" customHeight="1" x14ac:dyDescent="0.2">
      <c r="A39" s="28" t="s">
        <v>20</v>
      </c>
      <c r="B39" s="37">
        <f>SUM(C39:M39)</f>
        <v>5196</v>
      </c>
      <c r="C39" s="29">
        <v>4</v>
      </c>
      <c r="D39" s="29">
        <v>91</v>
      </c>
      <c r="E39" s="29">
        <v>272</v>
      </c>
      <c r="F39" s="29">
        <v>654</v>
      </c>
      <c r="G39" s="29">
        <v>1126</v>
      </c>
      <c r="H39" s="29">
        <v>905</v>
      </c>
      <c r="I39" s="29">
        <v>421</v>
      </c>
      <c r="J39" s="29">
        <v>183</v>
      </c>
      <c r="K39" s="29">
        <v>76</v>
      </c>
      <c r="L39" s="29">
        <v>33</v>
      </c>
      <c r="M39" s="31">
        <v>1431</v>
      </c>
    </row>
    <row r="40" spans="1:13" s="11" customFormat="1" ht="15.2" customHeight="1" x14ac:dyDescent="0.2">
      <c r="A40" s="28" t="s">
        <v>21</v>
      </c>
      <c r="B40" s="37">
        <f t="shared" si="7"/>
        <v>1310</v>
      </c>
      <c r="C40" s="29">
        <v>1</v>
      </c>
      <c r="D40" s="29">
        <v>15</v>
      </c>
      <c r="E40" s="29">
        <v>51</v>
      </c>
      <c r="F40" s="29">
        <v>104</v>
      </c>
      <c r="G40" s="29">
        <v>173</v>
      </c>
      <c r="H40" s="29">
        <v>259</v>
      </c>
      <c r="I40" s="29">
        <v>217</v>
      </c>
      <c r="J40" s="29">
        <v>97</v>
      </c>
      <c r="K40" s="29">
        <v>30</v>
      </c>
      <c r="L40" s="29">
        <v>22</v>
      </c>
      <c r="M40" s="31">
        <v>341</v>
      </c>
    </row>
    <row r="41" spans="1:13" s="11" customFormat="1" ht="15.2" customHeight="1" x14ac:dyDescent="0.2">
      <c r="A41" s="28" t="s">
        <v>22</v>
      </c>
      <c r="B41" s="37">
        <f t="shared" si="7"/>
        <v>102</v>
      </c>
      <c r="C41" s="30">
        <v>1</v>
      </c>
      <c r="D41" s="33">
        <v>0</v>
      </c>
      <c r="E41" s="29">
        <v>2</v>
      </c>
      <c r="F41" s="29">
        <v>3</v>
      </c>
      <c r="G41" s="29">
        <v>13</v>
      </c>
      <c r="H41" s="29">
        <v>17</v>
      </c>
      <c r="I41" s="29">
        <v>20</v>
      </c>
      <c r="J41" s="29">
        <v>9</v>
      </c>
      <c r="K41" s="29">
        <v>5</v>
      </c>
      <c r="L41" s="29">
        <v>4</v>
      </c>
      <c r="M41" s="31">
        <v>28</v>
      </c>
    </row>
    <row r="42" spans="1:13" s="11" customFormat="1" ht="15.2" customHeight="1" x14ac:dyDescent="0.2">
      <c r="A42" s="32" t="s">
        <v>23</v>
      </c>
      <c r="B42" s="37">
        <f t="shared" si="7"/>
        <v>9</v>
      </c>
      <c r="C42" s="30">
        <v>0</v>
      </c>
      <c r="D42" s="33">
        <v>0</v>
      </c>
      <c r="E42" s="33">
        <v>0</v>
      </c>
      <c r="F42" s="33">
        <v>0</v>
      </c>
      <c r="G42" s="33">
        <v>0</v>
      </c>
      <c r="H42" s="33">
        <v>1</v>
      </c>
      <c r="I42" s="29">
        <v>1</v>
      </c>
      <c r="J42" s="29">
        <v>1</v>
      </c>
      <c r="K42" s="30">
        <v>2</v>
      </c>
      <c r="L42" s="29">
        <v>2</v>
      </c>
      <c r="M42" s="31">
        <v>2</v>
      </c>
    </row>
    <row r="43" spans="1:13" s="11" customFormat="1" ht="15.2" customHeight="1" x14ac:dyDescent="0.2">
      <c r="A43" s="32" t="s">
        <v>24</v>
      </c>
      <c r="B43" s="37">
        <f t="shared" si="7"/>
        <v>7</v>
      </c>
      <c r="C43" s="30">
        <v>0</v>
      </c>
      <c r="D43" s="30">
        <v>2</v>
      </c>
      <c r="E43" s="33">
        <v>1</v>
      </c>
      <c r="F43" s="29">
        <v>0</v>
      </c>
      <c r="G43" s="30">
        <v>0</v>
      </c>
      <c r="H43" s="30">
        <v>1</v>
      </c>
      <c r="I43" s="30">
        <v>0</v>
      </c>
      <c r="J43" s="30">
        <v>0</v>
      </c>
      <c r="K43" s="30">
        <v>0</v>
      </c>
      <c r="L43" s="30">
        <v>0</v>
      </c>
      <c r="M43" s="31">
        <v>3</v>
      </c>
    </row>
    <row r="44" spans="1:13" s="14" customFormat="1" ht="15.2" customHeight="1" x14ac:dyDescent="0.2">
      <c r="A44" s="15"/>
      <c r="B44" s="16"/>
      <c r="C44" s="17"/>
      <c r="D44" s="17"/>
      <c r="E44" s="18"/>
      <c r="F44" s="17"/>
      <c r="G44" s="18"/>
      <c r="H44" s="18"/>
      <c r="I44" s="18"/>
      <c r="J44" s="18"/>
      <c r="K44" s="18"/>
      <c r="L44" s="17"/>
      <c r="M44" s="19"/>
    </row>
    <row r="45" spans="1:13" s="11" customFormat="1" ht="12.95" customHeight="1" x14ac:dyDescent="0.2"/>
    <row r="46" spans="1:13" s="11" customFormat="1" ht="12.95" customHeight="1" x14ac:dyDescent="0.2">
      <c r="A46" s="4" t="s">
        <v>5</v>
      </c>
    </row>
    <row r="47" spans="1:13" s="11" customFormat="1" ht="12.95" customHeight="1" x14ac:dyDescent="0.2">
      <c r="A47" t="s">
        <v>6</v>
      </c>
    </row>
    <row r="48" spans="1:13" s="11" customFormat="1" ht="12.95" customHeight="1" x14ac:dyDescent="0.2">
      <c r="A48" s="20" t="s">
        <v>31</v>
      </c>
    </row>
    <row r="49" spans="1:13" s="11" customFormat="1" ht="12.95" customHeight="1" x14ac:dyDescent="0.2">
      <c r="A49" s="21" t="s">
        <v>32</v>
      </c>
    </row>
    <row r="50" spans="1:13" s="11" customFormat="1" ht="12.95" customHeight="1" x14ac:dyDescent="0.2"/>
    <row r="51" spans="1:13" s="11" customFormat="1" ht="12.95" customHeight="1" x14ac:dyDescent="0.2"/>
    <row r="52" spans="1:13" s="11" customFormat="1" ht="12.95" customHeight="1" x14ac:dyDescent="0.2"/>
    <row r="53" spans="1:13" s="11" customFormat="1" ht="12.95" customHeight="1" x14ac:dyDescent="0.2"/>
    <row r="54" spans="1:13" s="11" customFormat="1" ht="12.95" customHeight="1" x14ac:dyDescent="0.2"/>
    <row r="55" spans="1:13" s="11" customFormat="1" ht="12.95" customHeight="1" x14ac:dyDescent="0.2"/>
    <row r="56" spans="1:13" s="11" customFormat="1" ht="12.95" customHeight="1" x14ac:dyDescent="0.2"/>
    <row r="57" spans="1:13" s="11" customFormat="1" ht="12.95" customHeight="1" x14ac:dyDescent="0.2"/>
    <row r="58" spans="1:13" s="11" customFormat="1" ht="12.95" customHeight="1" x14ac:dyDescent="0.2"/>
    <row r="59" spans="1:13" s="11" customFormat="1" ht="12.95" customHeight="1" x14ac:dyDescent="0.2"/>
    <row r="60" spans="1:13" s="11" customFormat="1" ht="12.95" customHeight="1" x14ac:dyDescent="0.2"/>
    <row r="61" spans="1:13" s="11" customFormat="1" ht="12.95" customHeight="1" x14ac:dyDescent="0.2"/>
    <row r="62" spans="1:13" s="11" customFormat="1" ht="12.95" customHeight="1" x14ac:dyDescent="0.2"/>
    <row r="63" spans="1:13" ht="10.5" customHeight="1" x14ac:dyDescent="0.2"/>
    <row r="64" spans="1:13" s="6" customFormat="1" ht="17.25" customHeight="1" x14ac:dyDescent="0.2">
      <c r="B64" s="5"/>
      <c r="C64" s="5"/>
      <c r="D64" s="5"/>
      <c r="E64" s="5"/>
      <c r="F64" s="5"/>
      <c r="M64" s="7"/>
    </row>
    <row r="65" spans="1:13" ht="17.25" customHeight="1" x14ac:dyDescent="0.2"/>
    <row r="66" spans="1:13" x14ac:dyDescent="0.2">
      <c r="M66"/>
    </row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x14ac:dyDescent="0.2">
      <c r="M71"/>
    </row>
    <row r="72" spans="1:13" x14ac:dyDescent="0.2">
      <c r="M72"/>
    </row>
    <row r="73" spans="1:13" x14ac:dyDescent="0.2">
      <c r="M73"/>
    </row>
    <row r="74" spans="1:13" s="1" customForma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1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1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JOSE L. RODRIGUEZ</cp:lastModifiedBy>
  <cp:lastPrinted>2020-10-19T18:11:14Z</cp:lastPrinted>
  <dcterms:created xsi:type="dcterms:W3CDTF">2006-07-03T16:40:20Z</dcterms:created>
  <dcterms:modified xsi:type="dcterms:W3CDTF">2021-01-20T14:21:50Z</dcterms:modified>
</cp:coreProperties>
</file>